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9315"/>
  </bookViews>
  <sheets>
    <sheet name="Анализ олимпиады" sheetId="18" r:id="rId1"/>
    <sheet name="Награждение" sheetId="23" r:id="rId2"/>
  </sheets>
  <calcPr calcId="145621"/>
</workbook>
</file>

<file path=xl/calcChain.xml><?xml version="1.0" encoding="utf-8"?>
<calcChain xmlns="http://schemas.openxmlformats.org/spreadsheetml/2006/main">
  <c r="AK12" i="23" l="1"/>
  <c r="AK10" i="23"/>
  <c r="AJ10" i="23"/>
  <c r="AE10" i="23"/>
  <c r="Z10" i="23"/>
  <c r="U10" i="23"/>
  <c r="P10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B12" i="23"/>
  <c r="K10" i="23"/>
  <c r="F10" i="23"/>
  <c r="AG8" i="23"/>
  <c r="AH8" i="23"/>
  <c r="AI8" i="23"/>
  <c r="AF8" i="23"/>
  <c r="AB8" i="23"/>
  <c r="AC8" i="23"/>
  <c r="AD8" i="23"/>
  <c r="AA8" i="23"/>
  <c r="R8" i="23"/>
  <c r="S8" i="23"/>
  <c r="T8" i="23"/>
  <c r="Q8" i="23"/>
  <c r="M8" i="23"/>
  <c r="N8" i="23"/>
  <c r="O8" i="23"/>
  <c r="L8" i="23"/>
  <c r="H8" i="23"/>
  <c r="I8" i="23"/>
  <c r="J8" i="23"/>
  <c r="G8" i="23"/>
  <c r="C8" i="23"/>
  <c r="D8" i="23"/>
  <c r="E8" i="23"/>
  <c r="B8" i="23"/>
  <c r="F6" i="23"/>
  <c r="F7" i="23"/>
  <c r="F5" i="23"/>
  <c r="C92" i="18" l="1"/>
  <c r="D92" i="18"/>
  <c r="E92" i="18"/>
  <c r="F92" i="18"/>
  <c r="G92" i="18"/>
  <c r="H92" i="18"/>
  <c r="E96" i="18"/>
  <c r="D95" i="18"/>
  <c r="G96" i="18"/>
  <c r="E95" i="18"/>
  <c r="B96" i="18"/>
  <c r="C97" i="18"/>
  <c r="D96" i="18"/>
  <c r="C95" i="18"/>
  <c r="B97" i="18"/>
  <c r="B95" i="18"/>
  <c r="B92" i="18"/>
  <c r="I92" i="18"/>
  <c r="G95" i="18" l="1"/>
  <c r="C96" i="18"/>
  <c r="E97" i="18"/>
  <c r="D97" i="18"/>
</calcChain>
</file>

<file path=xl/sharedStrings.xml><?xml version="1.0" encoding="utf-8"?>
<sst xmlns="http://schemas.openxmlformats.org/spreadsheetml/2006/main" count="167" uniqueCount="42">
  <si>
    <t>МБОУ СОШ п. Сараны</t>
  </si>
  <si>
    <t>Математика:</t>
  </si>
  <si>
    <t>Литературное чтение:</t>
  </si>
  <si>
    <t>Русский язык:</t>
  </si>
  <si>
    <t>Окружающий мир:</t>
  </si>
  <si>
    <t>МАОУ "СОШ № 1" г. Горнозаводска</t>
  </si>
  <si>
    <t>МАОУ "СОШ № 3" г. Горнозаводска</t>
  </si>
  <si>
    <t>МАОУ "СОШ" п. Пашия</t>
  </si>
  <si>
    <t>МАОУ "СОШ" п. Кусья</t>
  </si>
  <si>
    <t>МАОУ "СОШ" п. Станция Бисер</t>
  </si>
  <si>
    <t>МАОУ "СОШ" п. Тёплая Гора</t>
  </si>
  <si>
    <t>ВСЕГО                  участников</t>
  </si>
  <si>
    <t>ВСЕГО по школе</t>
  </si>
  <si>
    <t>Всего по школе</t>
  </si>
  <si>
    <t>Участие общеобразовательных учреждений района</t>
  </si>
  <si>
    <t>в муниципальном  этапе  предметной олимпиады</t>
  </si>
  <si>
    <t>1 место</t>
  </si>
  <si>
    <t>2 место</t>
  </si>
  <si>
    <t>3 место</t>
  </si>
  <si>
    <t>2 класс, из них :</t>
  </si>
  <si>
    <t>3 класс, из них :</t>
  </si>
  <si>
    <t>4 класс, из них:</t>
  </si>
  <si>
    <r>
      <t>Количество/</t>
    </r>
    <r>
      <rPr>
        <i/>
        <sz val="10"/>
        <rFont val="Times New Roman"/>
        <family val="1"/>
        <charset val="204"/>
      </rPr>
      <t>Качество</t>
    </r>
  </si>
  <si>
    <t>2 класс, из них:</t>
  </si>
  <si>
    <t>3 класс, из них:</t>
  </si>
  <si>
    <t>СВОДНЫЙ РЕЗУЛЬТАТ</t>
  </si>
  <si>
    <t xml:space="preserve">Количество </t>
  </si>
  <si>
    <t>НАГРАЖДЕНИЕ УЧАСТНИКОВ</t>
  </si>
  <si>
    <t>1 класс, из них :</t>
  </si>
  <si>
    <t>ВСЕГО</t>
  </si>
  <si>
    <t>Из них победителей и призёров:</t>
  </si>
  <si>
    <t>Всего</t>
  </si>
  <si>
    <t>2017 - 2018 учебный год</t>
  </si>
  <si>
    <t>М</t>
  </si>
  <si>
    <t>Л</t>
  </si>
  <si>
    <t>Р</t>
  </si>
  <si>
    <t>О</t>
  </si>
  <si>
    <t>Дипломы</t>
  </si>
  <si>
    <t>Сертификаты</t>
  </si>
  <si>
    <t>Всего участников</t>
  </si>
  <si>
    <t>Составила Мякотникова Р.Н., методист</t>
  </si>
  <si>
    <t>МБУ ДПО "ИМЦ" г. Горнозаводска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</si>
</sst>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0" fontId="21" fillId="0" borderId="10" xfId="0" applyFont="1" applyBorder="1"/>
    <xf numFmtId="0" fontId="24" fillId="0" borderId="10" xfId="0" applyFont="1" applyBorder="1" applyAlignment="1">
      <alignment horizontal="left" textRotation="90" wrapText="1"/>
    </xf>
    <xf numFmtId="0" fontId="22" fillId="29" borderId="10" xfId="0" applyFont="1" applyFill="1" applyBorder="1"/>
    <xf numFmtId="0" fontId="22" fillId="29" borderId="10" xfId="0" applyFont="1" applyFill="1" applyBorder="1" applyAlignment="1">
      <alignment horizontal="center"/>
    </xf>
    <xf numFmtId="0" fontId="25" fillId="29" borderId="10" xfId="0" applyFont="1" applyFill="1" applyBorder="1" applyAlignment="1">
      <alignment horizontal="center"/>
    </xf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28" borderId="10" xfId="0" applyFont="1" applyFill="1" applyBorder="1" applyAlignment="1">
      <alignment horizontal="center"/>
    </xf>
    <xf numFmtId="0" fontId="25" fillId="29" borderId="10" xfId="0" applyFont="1" applyFill="1" applyBorder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/>
    </xf>
    <xf numFmtId="0" fontId="21" fillId="0" borderId="14" xfId="0" applyFont="1" applyBorder="1" applyAlignment="1"/>
    <xf numFmtId="0" fontId="20" fillId="0" borderId="14" xfId="0" applyFont="1" applyBorder="1" applyAlignment="1"/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Border="1"/>
    <xf numFmtId="0" fontId="21" fillId="0" borderId="10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/>
    <xf numFmtId="0" fontId="25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22" fillId="0" borderId="12" xfId="0" applyFont="1" applyBorder="1"/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2" fillId="30" borderId="1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30" borderId="19" xfId="0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center" vertical="center"/>
    </xf>
    <xf numFmtId="0" fontId="22" fillId="28" borderId="12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0" fillId="0" borderId="0" xfId="0" applyFont="1" applyBorder="1" applyAlignment="1"/>
    <xf numFmtId="0" fontId="0" fillId="0" borderId="0" xfId="0" applyBorder="1" applyAlignment="1"/>
    <xf numFmtId="0" fontId="20" fillId="0" borderId="0" xfId="0" applyFont="1" applyBorder="1"/>
    <xf numFmtId="0" fontId="32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5" fillId="29" borderId="14" xfId="0" applyFont="1" applyFill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5" fillId="25" borderId="14" xfId="0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0" fontId="25" fillId="27" borderId="18" xfId="0" applyFont="1" applyFill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9" fillId="0" borderId="13" xfId="0" applyFont="1" applyBorder="1" applyAlignment="1">
      <alignment horizontal="center" textRotation="90" wrapText="1"/>
    </xf>
    <xf numFmtId="0" fontId="31" fillId="0" borderId="12" xfId="0" applyFont="1" applyBorder="1" applyAlignment="1">
      <alignment textRotation="90" wrapText="1"/>
    </xf>
    <xf numFmtId="0" fontId="0" fillId="0" borderId="0" xfId="0" applyAlignment="1"/>
    <xf numFmtId="0" fontId="21" fillId="0" borderId="0" xfId="0" applyFont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61" zoomScale="60" zoomScaleNormal="60" workbookViewId="0">
      <selection activeCell="N107" sqref="N107"/>
    </sheetView>
  </sheetViews>
  <sheetFormatPr defaultRowHeight="12.75" x14ac:dyDescent="0.2"/>
  <cols>
    <col min="1" max="1" width="22" customWidth="1"/>
    <col min="2" max="8" width="7.7109375" customWidth="1"/>
    <col min="9" max="9" width="7" customWidth="1"/>
  </cols>
  <sheetData>
    <row r="1" spans="1:9" ht="15.75" x14ac:dyDescent="0.25">
      <c r="A1" s="58" t="s">
        <v>14</v>
      </c>
      <c r="B1" s="58"/>
      <c r="C1" s="58"/>
      <c r="D1" s="58"/>
      <c r="E1" s="58"/>
      <c r="F1" s="58"/>
      <c r="G1" s="58"/>
      <c r="H1" s="58"/>
      <c r="I1" s="58"/>
    </row>
    <row r="2" spans="1:9" ht="15.75" x14ac:dyDescent="0.25">
      <c r="A2" s="58" t="s">
        <v>15</v>
      </c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59" t="s">
        <v>32</v>
      </c>
      <c r="B3" s="60"/>
      <c r="C3" s="60"/>
      <c r="D3" s="60"/>
      <c r="E3" s="60"/>
      <c r="F3" s="60"/>
      <c r="G3" s="60"/>
      <c r="H3" s="60"/>
      <c r="I3" s="60"/>
    </row>
    <row r="4" spans="1:9" ht="90" customHeight="1" x14ac:dyDescent="0.2">
      <c r="A4" s="1" t="s">
        <v>22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0</v>
      </c>
      <c r="H4" s="24" t="s">
        <v>10</v>
      </c>
      <c r="I4" s="2" t="s">
        <v>11</v>
      </c>
    </row>
    <row r="5" spans="1:9" ht="15.75" x14ac:dyDescent="0.2">
      <c r="A5" s="61" t="s">
        <v>1</v>
      </c>
      <c r="B5" s="53"/>
      <c r="C5" s="53"/>
      <c r="D5" s="53"/>
      <c r="E5" s="53"/>
      <c r="F5" s="53"/>
      <c r="G5" s="53"/>
      <c r="H5" s="53"/>
      <c r="I5" s="54"/>
    </row>
    <row r="6" spans="1:9" ht="15.75" x14ac:dyDescent="0.25">
      <c r="A6" s="3" t="s">
        <v>28</v>
      </c>
      <c r="B6" s="4">
        <v>5</v>
      </c>
      <c r="C6" s="4">
        <v>4</v>
      </c>
      <c r="D6" s="4">
        <v>6</v>
      </c>
      <c r="E6" s="4">
        <v>2</v>
      </c>
      <c r="F6" s="4"/>
      <c r="G6" s="4"/>
      <c r="H6" s="4">
        <v>2</v>
      </c>
      <c r="I6" s="4">
        <v>19</v>
      </c>
    </row>
    <row r="7" spans="1:9" ht="15.75" x14ac:dyDescent="0.25">
      <c r="A7" s="6" t="s">
        <v>16</v>
      </c>
      <c r="B7" s="7"/>
      <c r="C7" s="7"/>
      <c r="D7" s="7"/>
      <c r="E7" s="7">
        <v>1</v>
      </c>
      <c r="F7" s="7"/>
      <c r="G7" s="7"/>
      <c r="H7" s="7">
        <v>1</v>
      </c>
      <c r="I7" s="7">
        <v>2</v>
      </c>
    </row>
    <row r="8" spans="1:9" ht="15.75" x14ac:dyDescent="0.25">
      <c r="A8" s="6" t="s">
        <v>17</v>
      </c>
      <c r="B8" s="7">
        <v>1</v>
      </c>
      <c r="C8" s="7"/>
      <c r="D8" s="7"/>
      <c r="E8" s="7"/>
      <c r="F8" s="7"/>
      <c r="G8" s="7"/>
      <c r="H8" s="7"/>
      <c r="I8" s="7">
        <v>1</v>
      </c>
    </row>
    <row r="9" spans="1:9" ht="15.75" x14ac:dyDescent="0.25">
      <c r="A9" s="6" t="s">
        <v>18</v>
      </c>
      <c r="B9" s="7">
        <v>1</v>
      </c>
      <c r="C9" s="7">
        <v>1</v>
      </c>
      <c r="D9" s="7"/>
      <c r="E9" s="7"/>
      <c r="F9" s="7"/>
      <c r="G9" s="7"/>
      <c r="H9" s="7"/>
      <c r="I9" s="7">
        <v>2</v>
      </c>
    </row>
    <row r="10" spans="1:9" ht="15.75" x14ac:dyDescent="0.25">
      <c r="A10" s="3" t="s">
        <v>19</v>
      </c>
      <c r="B10" s="4">
        <v>4</v>
      </c>
      <c r="C10" s="4">
        <v>4</v>
      </c>
      <c r="D10" s="4">
        <v>1</v>
      </c>
      <c r="E10" s="4"/>
      <c r="F10" s="4">
        <v>2</v>
      </c>
      <c r="G10" s="4"/>
      <c r="H10" s="4">
        <v>2</v>
      </c>
      <c r="I10" s="4">
        <v>13</v>
      </c>
    </row>
    <row r="11" spans="1:9" ht="15.75" x14ac:dyDescent="0.25">
      <c r="A11" s="6" t="s">
        <v>16</v>
      </c>
      <c r="B11" s="7"/>
      <c r="C11" s="7"/>
      <c r="D11" s="7"/>
      <c r="E11" s="7"/>
      <c r="F11" s="7">
        <v>1</v>
      </c>
      <c r="G11" s="7"/>
      <c r="H11" s="7"/>
      <c r="I11" s="7">
        <v>1</v>
      </c>
    </row>
    <row r="12" spans="1:9" ht="15.75" x14ac:dyDescent="0.25">
      <c r="A12" s="6" t="s">
        <v>17</v>
      </c>
      <c r="B12" s="7"/>
      <c r="C12" s="7"/>
      <c r="D12" s="7"/>
      <c r="E12" s="7"/>
      <c r="F12" s="7">
        <v>1</v>
      </c>
      <c r="G12" s="7"/>
      <c r="H12" s="7"/>
      <c r="I12" s="7">
        <v>1</v>
      </c>
    </row>
    <row r="13" spans="1:9" ht="15.75" x14ac:dyDescent="0.25">
      <c r="A13" s="6" t="s">
        <v>18</v>
      </c>
      <c r="B13" s="7">
        <v>2</v>
      </c>
      <c r="C13" s="7"/>
      <c r="D13" s="7"/>
      <c r="E13" s="7"/>
      <c r="F13" s="7"/>
      <c r="G13" s="7"/>
      <c r="H13" s="7"/>
      <c r="I13" s="7">
        <v>2</v>
      </c>
    </row>
    <row r="14" spans="1:9" ht="15.75" x14ac:dyDescent="0.25">
      <c r="A14" s="3" t="s">
        <v>20</v>
      </c>
      <c r="B14" s="4">
        <v>2</v>
      </c>
      <c r="C14" s="4"/>
      <c r="D14" s="4">
        <v>5</v>
      </c>
      <c r="E14" s="4"/>
      <c r="F14" s="4"/>
      <c r="G14" s="4">
        <v>1</v>
      </c>
      <c r="H14" s="4">
        <v>3</v>
      </c>
      <c r="I14" s="4">
        <v>11</v>
      </c>
    </row>
    <row r="15" spans="1:9" ht="15.75" x14ac:dyDescent="0.25">
      <c r="A15" s="6" t="s">
        <v>16</v>
      </c>
      <c r="B15" s="7"/>
      <c r="C15" s="7"/>
      <c r="D15" s="7"/>
      <c r="E15" s="7"/>
      <c r="F15" s="7"/>
      <c r="G15" s="7"/>
      <c r="H15" s="7">
        <v>1</v>
      </c>
      <c r="I15" s="7">
        <v>1</v>
      </c>
    </row>
    <row r="16" spans="1:9" ht="15.75" x14ac:dyDescent="0.25">
      <c r="A16" s="6" t="s">
        <v>17</v>
      </c>
      <c r="B16" s="7">
        <v>1</v>
      </c>
      <c r="C16" s="7"/>
      <c r="D16" s="7"/>
      <c r="E16" s="7"/>
      <c r="F16" s="7"/>
      <c r="G16" s="7">
        <v>1</v>
      </c>
      <c r="H16" s="7"/>
      <c r="I16" s="7">
        <v>2</v>
      </c>
    </row>
    <row r="17" spans="1:9" ht="15.75" x14ac:dyDescent="0.25">
      <c r="A17" s="6" t="s">
        <v>18</v>
      </c>
      <c r="B17" s="7"/>
      <c r="C17" s="7"/>
      <c r="D17" s="7">
        <v>1</v>
      </c>
      <c r="E17" s="7"/>
      <c r="F17" s="7"/>
      <c r="G17" s="7"/>
      <c r="H17" s="7"/>
      <c r="I17" s="7">
        <v>1</v>
      </c>
    </row>
    <row r="18" spans="1:9" ht="15.75" x14ac:dyDescent="0.25">
      <c r="A18" s="3" t="s">
        <v>21</v>
      </c>
      <c r="B18" s="4">
        <v>6</v>
      </c>
      <c r="C18" s="4"/>
      <c r="D18" s="4"/>
      <c r="E18" s="4"/>
      <c r="F18" s="4"/>
      <c r="G18" s="4"/>
      <c r="H18" s="4">
        <v>2</v>
      </c>
      <c r="I18" s="4">
        <v>8</v>
      </c>
    </row>
    <row r="19" spans="1:9" ht="15.75" x14ac:dyDescent="0.25">
      <c r="A19" s="6" t="s">
        <v>16</v>
      </c>
      <c r="B19" s="7">
        <v>3</v>
      </c>
      <c r="C19" s="7"/>
      <c r="D19" s="7"/>
      <c r="E19" s="7"/>
      <c r="F19" s="7"/>
      <c r="G19" s="7"/>
      <c r="H19" s="7">
        <v>1</v>
      </c>
      <c r="I19" s="7">
        <v>4</v>
      </c>
    </row>
    <row r="20" spans="1:9" ht="15.75" x14ac:dyDescent="0.25">
      <c r="A20" s="6" t="s">
        <v>17</v>
      </c>
      <c r="B20" s="7">
        <v>2</v>
      </c>
      <c r="C20" s="7"/>
      <c r="D20" s="7"/>
      <c r="E20" s="7"/>
      <c r="F20" s="7"/>
      <c r="G20" s="7"/>
      <c r="H20" s="7">
        <v>1</v>
      </c>
      <c r="I20" s="7">
        <v>3</v>
      </c>
    </row>
    <row r="21" spans="1:9" ht="15.75" x14ac:dyDescent="0.25">
      <c r="A21" s="6" t="s">
        <v>18</v>
      </c>
      <c r="B21" s="7"/>
      <c r="C21" s="7"/>
      <c r="D21" s="7"/>
      <c r="E21" s="7"/>
      <c r="F21" s="7"/>
      <c r="G21" s="7"/>
      <c r="H21" s="7"/>
      <c r="I21" s="7">
        <v>0</v>
      </c>
    </row>
    <row r="22" spans="1:9" ht="15.75" x14ac:dyDescent="0.25">
      <c r="A22" s="10" t="s">
        <v>13</v>
      </c>
      <c r="B22" s="5">
        <v>17</v>
      </c>
      <c r="C22" s="5">
        <v>8</v>
      </c>
      <c r="D22" s="5">
        <v>12</v>
      </c>
      <c r="E22" s="5">
        <v>2</v>
      </c>
      <c r="F22" s="5">
        <v>2</v>
      </c>
      <c r="G22" s="5">
        <v>1</v>
      </c>
      <c r="H22" s="5">
        <v>9</v>
      </c>
      <c r="I22" s="5">
        <v>51</v>
      </c>
    </row>
    <row r="23" spans="1:9" ht="15.75" x14ac:dyDescent="0.25">
      <c r="A23" s="6" t="s">
        <v>16</v>
      </c>
      <c r="B23" s="7">
        <v>3</v>
      </c>
      <c r="C23" s="7"/>
      <c r="D23" s="7"/>
      <c r="E23" s="7">
        <v>1</v>
      </c>
      <c r="F23" s="7">
        <v>1</v>
      </c>
      <c r="G23" s="7"/>
      <c r="H23" s="7">
        <v>3</v>
      </c>
      <c r="I23" s="8">
        <v>8</v>
      </c>
    </row>
    <row r="24" spans="1:9" ht="15.75" x14ac:dyDescent="0.25">
      <c r="A24" s="6" t="s">
        <v>17</v>
      </c>
      <c r="B24" s="7">
        <v>4</v>
      </c>
      <c r="C24" s="7"/>
      <c r="D24" s="7"/>
      <c r="E24" s="7"/>
      <c r="F24" s="7">
        <v>1</v>
      </c>
      <c r="G24" s="7">
        <v>1</v>
      </c>
      <c r="H24" s="7">
        <v>1</v>
      </c>
      <c r="I24" s="8">
        <v>7</v>
      </c>
    </row>
    <row r="25" spans="1:9" ht="15.75" x14ac:dyDescent="0.25">
      <c r="A25" s="6" t="s">
        <v>18</v>
      </c>
      <c r="B25" s="7">
        <v>3</v>
      </c>
      <c r="C25" s="7">
        <v>1</v>
      </c>
      <c r="D25" s="7">
        <v>1</v>
      </c>
      <c r="E25" s="7"/>
      <c r="F25" s="7"/>
      <c r="G25" s="7"/>
      <c r="H25" s="7"/>
      <c r="I25" s="8">
        <v>5</v>
      </c>
    </row>
    <row r="26" spans="1:9" ht="15.75" x14ac:dyDescent="0.2">
      <c r="A26" s="62" t="s">
        <v>2</v>
      </c>
      <c r="B26" s="53"/>
      <c r="C26" s="53"/>
      <c r="D26" s="53"/>
      <c r="E26" s="53"/>
      <c r="F26" s="53"/>
      <c r="G26" s="53"/>
      <c r="H26" s="53"/>
      <c r="I26" s="54"/>
    </row>
    <row r="27" spans="1:9" ht="15.75" x14ac:dyDescent="0.25">
      <c r="A27" s="3" t="s">
        <v>28</v>
      </c>
      <c r="B27" s="4">
        <v>7</v>
      </c>
      <c r="C27" s="4">
        <v>4</v>
      </c>
      <c r="D27" s="4">
        <v>11</v>
      </c>
      <c r="E27" s="4">
        <v>1</v>
      </c>
      <c r="F27" s="4"/>
      <c r="G27" s="4">
        <v>1</v>
      </c>
      <c r="H27" s="4">
        <v>2</v>
      </c>
      <c r="I27" s="4">
        <v>26</v>
      </c>
    </row>
    <row r="28" spans="1:9" ht="15.75" x14ac:dyDescent="0.25">
      <c r="A28" s="6" t="s">
        <v>16</v>
      </c>
      <c r="B28" s="7">
        <v>1</v>
      </c>
      <c r="C28" s="7"/>
      <c r="D28" s="7">
        <v>1</v>
      </c>
      <c r="E28" s="7"/>
      <c r="F28" s="7"/>
      <c r="G28" s="7"/>
      <c r="H28" s="7"/>
      <c r="I28" s="7">
        <v>2</v>
      </c>
    </row>
    <row r="29" spans="1:9" ht="15.75" x14ac:dyDescent="0.25">
      <c r="A29" s="6" t="s">
        <v>17</v>
      </c>
      <c r="B29" s="7"/>
      <c r="C29" s="7"/>
      <c r="D29" s="7"/>
      <c r="E29" s="7">
        <v>1</v>
      </c>
      <c r="F29" s="7"/>
      <c r="G29" s="7">
        <v>1</v>
      </c>
      <c r="H29" s="7"/>
      <c r="I29" s="7">
        <v>2</v>
      </c>
    </row>
    <row r="30" spans="1:9" ht="15.75" x14ac:dyDescent="0.25">
      <c r="A30" s="6" t="s">
        <v>18</v>
      </c>
      <c r="B30" s="7">
        <v>1</v>
      </c>
      <c r="C30" s="7"/>
      <c r="D30" s="7"/>
      <c r="E30" s="7"/>
      <c r="F30" s="7"/>
      <c r="G30" s="7"/>
      <c r="H30" s="7"/>
      <c r="I30" s="7">
        <v>1</v>
      </c>
    </row>
    <row r="31" spans="1:9" ht="15.75" x14ac:dyDescent="0.25">
      <c r="A31" s="3" t="s">
        <v>23</v>
      </c>
      <c r="B31" s="4">
        <v>12</v>
      </c>
      <c r="C31" s="4">
        <v>10</v>
      </c>
      <c r="D31" s="4">
        <v>2</v>
      </c>
      <c r="E31" s="4">
        <v>2</v>
      </c>
      <c r="F31" s="4">
        <v>2</v>
      </c>
      <c r="G31" s="4">
        <v>2</v>
      </c>
      <c r="H31" s="4">
        <v>7</v>
      </c>
      <c r="I31" s="4">
        <v>37</v>
      </c>
    </row>
    <row r="32" spans="1:9" ht="15.75" x14ac:dyDescent="0.25">
      <c r="A32" s="6" t="s">
        <v>16</v>
      </c>
      <c r="B32" s="7">
        <v>1</v>
      </c>
      <c r="C32" s="7"/>
      <c r="D32" s="7"/>
      <c r="E32" s="7"/>
      <c r="F32" s="7"/>
      <c r="G32" s="7"/>
      <c r="H32" s="7"/>
      <c r="I32" s="7">
        <v>1</v>
      </c>
    </row>
    <row r="33" spans="1:9" ht="15.75" x14ac:dyDescent="0.25">
      <c r="A33" s="6" t="s">
        <v>17</v>
      </c>
      <c r="B33" s="7"/>
      <c r="C33" s="7">
        <v>3</v>
      </c>
      <c r="D33" s="7"/>
      <c r="E33" s="7"/>
      <c r="F33" s="7"/>
      <c r="G33" s="7">
        <v>2</v>
      </c>
      <c r="H33" s="7">
        <v>1</v>
      </c>
      <c r="I33" s="7">
        <v>6</v>
      </c>
    </row>
    <row r="34" spans="1:9" ht="15.75" x14ac:dyDescent="0.25">
      <c r="A34" s="6" t="s">
        <v>18</v>
      </c>
      <c r="B34" s="7">
        <v>1</v>
      </c>
      <c r="C34" s="7"/>
      <c r="D34" s="7"/>
      <c r="E34" s="7"/>
      <c r="F34" s="7"/>
      <c r="G34" s="7"/>
      <c r="H34" s="7"/>
      <c r="I34" s="7">
        <v>1</v>
      </c>
    </row>
    <row r="35" spans="1:9" ht="15.75" x14ac:dyDescent="0.25">
      <c r="A35" s="3" t="s">
        <v>24</v>
      </c>
      <c r="B35" s="4">
        <v>12</v>
      </c>
      <c r="C35" s="4">
        <v>11</v>
      </c>
      <c r="D35" s="4">
        <v>7</v>
      </c>
      <c r="E35" s="4">
        <v>2</v>
      </c>
      <c r="F35" s="4"/>
      <c r="G35" s="4">
        <v>2</v>
      </c>
      <c r="H35" s="4">
        <v>4</v>
      </c>
      <c r="I35" s="4">
        <v>38</v>
      </c>
    </row>
    <row r="36" spans="1:9" ht="15.75" x14ac:dyDescent="0.25">
      <c r="A36" s="6" t="s">
        <v>16</v>
      </c>
      <c r="B36" s="9"/>
      <c r="C36" s="9"/>
      <c r="D36" s="9"/>
      <c r="E36" s="9"/>
      <c r="F36" s="9"/>
      <c r="G36" s="9"/>
      <c r="H36" s="9">
        <v>1</v>
      </c>
      <c r="I36" s="9">
        <v>1</v>
      </c>
    </row>
    <row r="37" spans="1:9" ht="15.75" x14ac:dyDescent="0.25">
      <c r="A37" s="6" t="s">
        <v>17</v>
      </c>
      <c r="B37" s="9">
        <v>1</v>
      </c>
      <c r="C37" s="9"/>
      <c r="D37" s="9"/>
      <c r="E37" s="9"/>
      <c r="F37" s="9"/>
      <c r="G37" s="9"/>
      <c r="H37" s="9"/>
      <c r="I37" s="9">
        <v>1</v>
      </c>
    </row>
    <row r="38" spans="1:9" ht="15.75" x14ac:dyDescent="0.25">
      <c r="A38" s="6" t="s">
        <v>18</v>
      </c>
      <c r="B38" s="9"/>
      <c r="C38" s="9"/>
      <c r="D38" s="9">
        <v>1</v>
      </c>
      <c r="E38" s="9"/>
      <c r="F38" s="9"/>
      <c r="G38" s="9"/>
      <c r="H38" s="9">
        <v>1</v>
      </c>
      <c r="I38" s="9">
        <v>2</v>
      </c>
    </row>
    <row r="39" spans="1:9" ht="15.75" x14ac:dyDescent="0.25">
      <c r="A39" s="3" t="s">
        <v>21</v>
      </c>
      <c r="B39" s="4">
        <v>5</v>
      </c>
      <c r="C39" s="4">
        <v>1</v>
      </c>
      <c r="D39" s="4">
        <v>3</v>
      </c>
      <c r="E39" s="4">
        <v>2</v>
      </c>
      <c r="F39" s="4">
        <v>1</v>
      </c>
      <c r="G39" s="4">
        <v>1</v>
      </c>
      <c r="H39" s="4">
        <v>2</v>
      </c>
      <c r="I39" s="4">
        <v>15</v>
      </c>
    </row>
    <row r="40" spans="1:9" ht="15.75" x14ac:dyDescent="0.25">
      <c r="A40" s="6" t="s">
        <v>16</v>
      </c>
      <c r="B40" s="9">
        <v>1</v>
      </c>
      <c r="C40" s="9"/>
      <c r="D40" s="9"/>
      <c r="E40" s="9"/>
      <c r="F40" s="9"/>
      <c r="G40" s="9">
        <v>1</v>
      </c>
      <c r="H40" s="9"/>
      <c r="I40" s="9">
        <v>2</v>
      </c>
    </row>
    <row r="41" spans="1:9" ht="15.75" x14ac:dyDescent="0.25">
      <c r="A41" s="6" t="s">
        <v>17</v>
      </c>
      <c r="B41" s="9"/>
      <c r="C41" s="9"/>
      <c r="D41" s="9">
        <v>1</v>
      </c>
      <c r="E41" s="9"/>
      <c r="F41" s="9"/>
      <c r="G41" s="9"/>
      <c r="H41" s="9"/>
      <c r="I41" s="9">
        <v>1</v>
      </c>
    </row>
    <row r="42" spans="1:9" ht="15.75" x14ac:dyDescent="0.25">
      <c r="A42" s="6" t="s">
        <v>18</v>
      </c>
      <c r="B42" s="9"/>
      <c r="C42" s="9">
        <v>1</v>
      </c>
      <c r="D42" s="9"/>
      <c r="E42" s="9"/>
      <c r="F42" s="9"/>
      <c r="G42" s="9"/>
      <c r="H42" s="9"/>
      <c r="I42" s="9">
        <v>1</v>
      </c>
    </row>
    <row r="43" spans="1:9" ht="15.75" x14ac:dyDescent="0.25">
      <c r="A43" s="10" t="s">
        <v>13</v>
      </c>
      <c r="B43" s="5">
        <v>36</v>
      </c>
      <c r="C43" s="5">
        <v>26</v>
      </c>
      <c r="D43" s="5">
        <v>23</v>
      </c>
      <c r="E43" s="5">
        <v>7</v>
      </c>
      <c r="F43" s="5">
        <v>3</v>
      </c>
      <c r="G43" s="5">
        <v>6</v>
      </c>
      <c r="H43" s="5">
        <v>15</v>
      </c>
      <c r="I43" s="5">
        <v>116</v>
      </c>
    </row>
    <row r="44" spans="1:9" ht="15.75" x14ac:dyDescent="0.25">
      <c r="A44" s="6" t="s">
        <v>16</v>
      </c>
      <c r="B44" s="7">
        <v>3</v>
      </c>
      <c r="C44" s="7"/>
      <c r="D44" s="7">
        <v>1</v>
      </c>
      <c r="E44" s="7"/>
      <c r="F44" s="7"/>
      <c r="G44" s="7">
        <v>1</v>
      </c>
      <c r="H44" s="7">
        <v>1</v>
      </c>
      <c r="I44" s="8">
        <v>6</v>
      </c>
    </row>
    <row r="45" spans="1:9" ht="15.75" x14ac:dyDescent="0.25">
      <c r="A45" s="6" t="s">
        <v>17</v>
      </c>
      <c r="B45" s="7">
        <v>1</v>
      </c>
      <c r="C45" s="7">
        <v>3</v>
      </c>
      <c r="D45" s="7">
        <v>1</v>
      </c>
      <c r="E45" s="7">
        <v>1</v>
      </c>
      <c r="F45" s="7"/>
      <c r="G45" s="7">
        <v>3</v>
      </c>
      <c r="H45" s="7">
        <v>1</v>
      </c>
      <c r="I45" s="8">
        <v>10</v>
      </c>
    </row>
    <row r="46" spans="1:9" ht="15.75" x14ac:dyDescent="0.25">
      <c r="A46" s="6" t="s">
        <v>18</v>
      </c>
      <c r="B46" s="7">
        <v>2</v>
      </c>
      <c r="C46" s="7">
        <v>1</v>
      </c>
      <c r="D46" s="7">
        <v>1</v>
      </c>
      <c r="E46" s="7"/>
      <c r="F46" s="7"/>
      <c r="G46" s="7"/>
      <c r="H46" s="7">
        <v>1</v>
      </c>
      <c r="I46" s="8">
        <v>5</v>
      </c>
    </row>
    <row r="47" spans="1:9" ht="15.75" x14ac:dyDescent="0.2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90" customHeight="1" x14ac:dyDescent="0.2">
      <c r="A48" s="1" t="s">
        <v>22</v>
      </c>
      <c r="B48" s="24" t="s">
        <v>5</v>
      </c>
      <c r="C48" s="24" t="s">
        <v>6</v>
      </c>
      <c r="D48" s="24" t="s">
        <v>7</v>
      </c>
      <c r="E48" s="24" t="s">
        <v>8</v>
      </c>
      <c r="F48" s="24" t="s">
        <v>9</v>
      </c>
      <c r="G48" s="24" t="s">
        <v>0</v>
      </c>
      <c r="H48" s="24" t="s">
        <v>10</v>
      </c>
      <c r="I48" s="2" t="s">
        <v>11</v>
      </c>
    </row>
    <row r="49" spans="1:9" ht="15.75" x14ac:dyDescent="0.2">
      <c r="A49" s="63" t="s">
        <v>3</v>
      </c>
      <c r="B49" s="64"/>
      <c r="C49" s="64"/>
      <c r="D49" s="64"/>
      <c r="E49" s="64"/>
      <c r="F49" s="64"/>
      <c r="G49" s="64"/>
      <c r="H49" s="64"/>
      <c r="I49" s="65"/>
    </row>
    <row r="50" spans="1:9" ht="15.75" x14ac:dyDescent="0.25">
      <c r="A50" s="3" t="s">
        <v>28</v>
      </c>
      <c r="B50" s="4">
        <v>10</v>
      </c>
      <c r="C50" s="4">
        <v>16</v>
      </c>
      <c r="D50" s="4">
        <v>1</v>
      </c>
      <c r="E50" s="4">
        <v>2</v>
      </c>
      <c r="F50" s="4"/>
      <c r="G50" s="4">
        <v>1</v>
      </c>
      <c r="H50" s="4">
        <v>4</v>
      </c>
      <c r="I50" s="4">
        <v>34</v>
      </c>
    </row>
    <row r="51" spans="1:9" ht="15.75" x14ac:dyDescent="0.25">
      <c r="A51" s="6" t="s">
        <v>16</v>
      </c>
      <c r="B51" s="7">
        <v>1</v>
      </c>
      <c r="C51" s="7"/>
      <c r="D51" s="7"/>
      <c r="E51" s="7"/>
      <c r="F51" s="7"/>
      <c r="G51" s="7"/>
      <c r="H51" s="7"/>
      <c r="I51" s="7">
        <v>1</v>
      </c>
    </row>
    <row r="52" spans="1:9" ht="15.75" x14ac:dyDescent="0.25">
      <c r="A52" s="6" t="s">
        <v>17</v>
      </c>
      <c r="B52" s="7"/>
      <c r="C52" s="7">
        <v>1</v>
      </c>
      <c r="D52" s="7"/>
      <c r="E52" s="7"/>
      <c r="F52" s="7"/>
      <c r="G52" s="7"/>
      <c r="H52" s="7"/>
      <c r="I52" s="7">
        <v>1</v>
      </c>
    </row>
    <row r="53" spans="1:9" ht="15.75" x14ac:dyDescent="0.25">
      <c r="A53" s="6" t="s">
        <v>18</v>
      </c>
      <c r="B53" s="7"/>
      <c r="C53" s="7">
        <v>1</v>
      </c>
      <c r="D53" s="7">
        <v>1</v>
      </c>
      <c r="E53" s="7">
        <v>1</v>
      </c>
      <c r="F53" s="7"/>
      <c r="G53" s="7"/>
      <c r="H53" s="7"/>
      <c r="I53" s="7">
        <v>3</v>
      </c>
    </row>
    <row r="54" spans="1:9" ht="15.75" x14ac:dyDescent="0.25">
      <c r="A54" s="3" t="s">
        <v>23</v>
      </c>
      <c r="B54" s="4">
        <v>8</v>
      </c>
      <c r="C54" s="4">
        <v>15</v>
      </c>
      <c r="D54" s="4">
        <v>2</v>
      </c>
      <c r="E54" s="4">
        <v>3</v>
      </c>
      <c r="F54" s="4">
        <v>1</v>
      </c>
      <c r="G54" s="4">
        <v>1</v>
      </c>
      <c r="H54" s="4">
        <v>11</v>
      </c>
      <c r="I54" s="4">
        <v>41</v>
      </c>
    </row>
    <row r="55" spans="1:9" ht="15.75" x14ac:dyDescent="0.25">
      <c r="A55" s="6" t="s">
        <v>16</v>
      </c>
      <c r="B55" s="7"/>
      <c r="C55" s="7"/>
      <c r="D55" s="7"/>
      <c r="E55" s="7">
        <v>1</v>
      </c>
      <c r="F55" s="7"/>
      <c r="G55" s="7"/>
      <c r="H55" s="7"/>
      <c r="I55" s="7">
        <v>1</v>
      </c>
    </row>
    <row r="56" spans="1:9" ht="15.75" x14ac:dyDescent="0.25">
      <c r="A56" s="6" t="s">
        <v>17</v>
      </c>
      <c r="B56" s="7">
        <v>1</v>
      </c>
      <c r="C56" s="7"/>
      <c r="D56" s="7"/>
      <c r="E56" s="7"/>
      <c r="F56" s="7"/>
      <c r="G56" s="7"/>
      <c r="H56" s="7"/>
      <c r="I56" s="7">
        <v>1</v>
      </c>
    </row>
    <row r="57" spans="1:9" ht="15.75" x14ac:dyDescent="0.25">
      <c r="A57" s="6" t="s">
        <v>18</v>
      </c>
      <c r="B57" s="7"/>
      <c r="C57" s="7">
        <v>1</v>
      </c>
      <c r="D57" s="7"/>
      <c r="E57" s="7"/>
      <c r="F57" s="7"/>
      <c r="G57" s="7"/>
      <c r="H57" s="7"/>
      <c r="I57" s="7">
        <v>1</v>
      </c>
    </row>
    <row r="58" spans="1:9" ht="15.75" x14ac:dyDescent="0.25">
      <c r="A58" s="3" t="s">
        <v>24</v>
      </c>
      <c r="B58" s="4">
        <v>17</v>
      </c>
      <c r="C58" s="4">
        <v>4</v>
      </c>
      <c r="D58" s="4">
        <v>7</v>
      </c>
      <c r="E58" s="4"/>
      <c r="F58" s="4"/>
      <c r="G58" s="4">
        <v>2</v>
      </c>
      <c r="H58" s="4">
        <v>4</v>
      </c>
      <c r="I58" s="4">
        <v>34</v>
      </c>
    </row>
    <row r="59" spans="1:9" ht="15.75" x14ac:dyDescent="0.25">
      <c r="A59" s="6" t="s">
        <v>16</v>
      </c>
      <c r="B59" s="7"/>
      <c r="C59" s="7"/>
      <c r="D59" s="7"/>
      <c r="E59" s="7"/>
      <c r="F59" s="7"/>
      <c r="G59" s="7">
        <v>1</v>
      </c>
      <c r="H59" s="7"/>
      <c r="I59" s="7">
        <v>1</v>
      </c>
    </row>
    <row r="60" spans="1:9" ht="15.75" x14ac:dyDescent="0.25">
      <c r="A60" s="6" t="s">
        <v>17</v>
      </c>
      <c r="B60" s="7"/>
      <c r="C60" s="7">
        <v>1</v>
      </c>
      <c r="D60" s="7"/>
      <c r="E60" s="7"/>
      <c r="F60" s="7"/>
      <c r="G60" s="7"/>
      <c r="H60" s="7"/>
      <c r="I60" s="7">
        <v>1</v>
      </c>
    </row>
    <row r="61" spans="1:9" ht="15.75" x14ac:dyDescent="0.25">
      <c r="A61" s="6" t="s">
        <v>18</v>
      </c>
      <c r="B61" s="7"/>
      <c r="C61" s="7"/>
      <c r="D61" s="7">
        <v>1</v>
      </c>
      <c r="E61" s="7"/>
      <c r="F61" s="7"/>
      <c r="G61" s="7"/>
      <c r="H61" s="7"/>
      <c r="I61" s="7">
        <v>1</v>
      </c>
    </row>
    <row r="62" spans="1:9" ht="15.75" x14ac:dyDescent="0.25">
      <c r="A62" s="3" t="s">
        <v>21</v>
      </c>
      <c r="B62" s="4">
        <v>11</v>
      </c>
      <c r="C62" s="4">
        <v>9</v>
      </c>
      <c r="D62" s="4">
        <v>5</v>
      </c>
      <c r="E62" s="4">
        <v>1</v>
      </c>
      <c r="F62" s="4"/>
      <c r="G62" s="4">
        <v>2</v>
      </c>
      <c r="H62" s="4">
        <v>5</v>
      </c>
      <c r="I62" s="4">
        <v>33</v>
      </c>
    </row>
    <row r="63" spans="1:9" ht="15.75" x14ac:dyDescent="0.25">
      <c r="A63" s="6" t="s">
        <v>16</v>
      </c>
      <c r="B63" s="9">
        <v>1</v>
      </c>
      <c r="C63" s="9"/>
      <c r="D63" s="9"/>
      <c r="E63" s="9"/>
      <c r="F63" s="9"/>
      <c r="G63" s="9"/>
      <c r="H63" s="9"/>
      <c r="I63" s="9">
        <v>1</v>
      </c>
    </row>
    <row r="64" spans="1:9" ht="15.75" x14ac:dyDescent="0.25">
      <c r="A64" s="6" t="s">
        <v>17</v>
      </c>
      <c r="B64" s="9"/>
      <c r="C64" s="9"/>
      <c r="D64" s="9"/>
      <c r="E64" s="9"/>
      <c r="F64" s="9"/>
      <c r="G64" s="9"/>
      <c r="H64" s="9">
        <v>1</v>
      </c>
      <c r="I64" s="9">
        <v>1</v>
      </c>
    </row>
    <row r="65" spans="1:9" ht="15.75" x14ac:dyDescent="0.25">
      <c r="A65" s="6" t="s">
        <v>18</v>
      </c>
      <c r="B65" s="9">
        <v>1</v>
      </c>
      <c r="C65" s="9"/>
      <c r="D65" s="9"/>
      <c r="E65" s="9"/>
      <c r="F65" s="9"/>
      <c r="G65" s="9"/>
      <c r="H65" s="9"/>
      <c r="I65" s="9">
        <v>1</v>
      </c>
    </row>
    <row r="66" spans="1:9" ht="15.75" x14ac:dyDescent="0.25">
      <c r="A66" s="10" t="s">
        <v>13</v>
      </c>
      <c r="B66" s="4">
        <v>46</v>
      </c>
      <c r="C66" s="4">
        <v>44</v>
      </c>
      <c r="D66" s="4">
        <v>15</v>
      </c>
      <c r="E66" s="4">
        <v>6</v>
      </c>
      <c r="F66" s="4">
        <v>1</v>
      </c>
      <c r="G66" s="4">
        <v>6</v>
      </c>
      <c r="H66" s="4">
        <v>24</v>
      </c>
      <c r="I66" s="4">
        <v>142</v>
      </c>
    </row>
    <row r="67" spans="1:9" ht="15.75" x14ac:dyDescent="0.25">
      <c r="A67" s="6" t="s">
        <v>16</v>
      </c>
      <c r="B67" s="7">
        <v>2</v>
      </c>
      <c r="C67" s="7"/>
      <c r="D67" s="7"/>
      <c r="E67" s="7">
        <v>1</v>
      </c>
      <c r="F67" s="7"/>
      <c r="G67" s="7">
        <v>1</v>
      </c>
      <c r="H67" s="7"/>
      <c r="I67" s="8">
        <v>4</v>
      </c>
    </row>
    <row r="68" spans="1:9" ht="15.75" x14ac:dyDescent="0.25">
      <c r="A68" s="6" t="s">
        <v>17</v>
      </c>
      <c r="B68" s="7">
        <v>1</v>
      </c>
      <c r="C68" s="7">
        <v>2</v>
      </c>
      <c r="D68" s="7"/>
      <c r="E68" s="7"/>
      <c r="F68" s="7"/>
      <c r="G68" s="7"/>
      <c r="H68" s="7">
        <v>1</v>
      </c>
      <c r="I68" s="8">
        <v>4</v>
      </c>
    </row>
    <row r="69" spans="1:9" ht="15.75" x14ac:dyDescent="0.25">
      <c r="A69" s="6" t="s">
        <v>18</v>
      </c>
      <c r="B69" s="7">
        <v>1</v>
      </c>
      <c r="C69" s="7">
        <v>2</v>
      </c>
      <c r="D69" s="7">
        <v>2</v>
      </c>
      <c r="E69" s="7">
        <v>1</v>
      </c>
      <c r="F69" s="7"/>
      <c r="G69" s="7"/>
      <c r="H69" s="7"/>
      <c r="I69" s="8">
        <v>6</v>
      </c>
    </row>
    <row r="70" spans="1:9" ht="15.75" x14ac:dyDescent="0.2">
      <c r="A70" s="52" t="s">
        <v>4</v>
      </c>
      <c r="B70" s="53"/>
      <c r="C70" s="53"/>
      <c r="D70" s="53"/>
      <c r="E70" s="53"/>
      <c r="F70" s="53"/>
      <c r="G70" s="53"/>
      <c r="H70" s="53"/>
      <c r="I70" s="54"/>
    </row>
    <row r="71" spans="1:9" ht="15.75" x14ac:dyDescent="0.25">
      <c r="A71" s="3" t="s">
        <v>28</v>
      </c>
      <c r="B71" s="4">
        <v>13</v>
      </c>
      <c r="C71" s="4">
        <v>20</v>
      </c>
      <c r="D71" s="4">
        <v>10</v>
      </c>
      <c r="E71" s="4">
        <v>3</v>
      </c>
      <c r="F71" s="4"/>
      <c r="G71" s="4">
        <v>2</v>
      </c>
      <c r="H71" s="4">
        <v>7</v>
      </c>
      <c r="I71" s="4">
        <v>55</v>
      </c>
    </row>
    <row r="72" spans="1:9" ht="15.75" x14ac:dyDescent="0.25">
      <c r="A72" s="6" t="s">
        <v>16</v>
      </c>
      <c r="B72" s="7">
        <v>2</v>
      </c>
      <c r="C72" s="7"/>
      <c r="D72" s="7"/>
      <c r="E72" s="7">
        <v>1</v>
      </c>
      <c r="F72" s="7"/>
      <c r="G72" s="7"/>
      <c r="H72" s="7"/>
      <c r="I72" s="7">
        <v>3</v>
      </c>
    </row>
    <row r="73" spans="1:9" ht="15.75" x14ac:dyDescent="0.25">
      <c r="A73" s="6" t="s">
        <v>17</v>
      </c>
      <c r="B73" s="7"/>
      <c r="C73" s="7"/>
      <c r="D73" s="7"/>
      <c r="E73" s="7"/>
      <c r="F73" s="7"/>
      <c r="G73" s="7"/>
      <c r="H73" s="7">
        <v>1</v>
      </c>
      <c r="I73" s="7">
        <v>1</v>
      </c>
    </row>
    <row r="74" spans="1:9" ht="15.75" x14ac:dyDescent="0.25">
      <c r="A74" s="6" t="s">
        <v>18</v>
      </c>
      <c r="B74" s="7">
        <v>2</v>
      </c>
      <c r="C74" s="7"/>
      <c r="D74" s="7"/>
      <c r="E74" s="7"/>
      <c r="F74" s="7"/>
      <c r="G74" s="7"/>
      <c r="H74" s="7"/>
      <c r="I74" s="7">
        <v>2</v>
      </c>
    </row>
    <row r="75" spans="1:9" ht="15.75" x14ac:dyDescent="0.25">
      <c r="A75" s="3" t="s">
        <v>23</v>
      </c>
      <c r="B75" s="4">
        <v>26</v>
      </c>
      <c r="C75" s="4">
        <v>8</v>
      </c>
      <c r="D75" s="4">
        <v>2</v>
      </c>
      <c r="E75" s="4">
        <v>2</v>
      </c>
      <c r="F75" s="4">
        <v>1</v>
      </c>
      <c r="G75" s="4">
        <v>3</v>
      </c>
      <c r="H75" s="4">
        <v>9</v>
      </c>
      <c r="I75" s="4">
        <v>51</v>
      </c>
    </row>
    <row r="76" spans="1:9" ht="15.75" x14ac:dyDescent="0.25">
      <c r="A76" s="6" t="s">
        <v>16</v>
      </c>
      <c r="B76" s="7"/>
      <c r="C76" s="7"/>
      <c r="D76" s="7"/>
      <c r="E76" s="7"/>
      <c r="F76" s="7"/>
      <c r="G76" s="7">
        <v>1</v>
      </c>
      <c r="H76" s="7"/>
      <c r="I76" s="7">
        <v>1</v>
      </c>
    </row>
    <row r="77" spans="1:9" ht="15.75" x14ac:dyDescent="0.25">
      <c r="A77" s="6" t="s">
        <v>17</v>
      </c>
      <c r="B77" s="7"/>
      <c r="C77" s="7"/>
      <c r="D77" s="7"/>
      <c r="E77" s="7">
        <v>1</v>
      </c>
      <c r="F77" s="7"/>
      <c r="G77" s="7">
        <v>1</v>
      </c>
      <c r="H77" s="7">
        <v>1</v>
      </c>
      <c r="I77" s="7">
        <v>3</v>
      </c>
    </row>
    <row r="78" spans="1:9" ht="15.75" x14ac:dyDescent="0.25">
      <c r="A78" s="6" t="s">
        <v>18</v>
      </c>
      <c r="B78" s="7">
        <v>1</v>
      </c>
      <c r="C78" s="7"/>
      <c r="D78" s="7"/>
      <c r="E78" s="7"/>
      <c r="F78" s="7"/>
      <c r="G78" s="7"/>
      <c r="H78" s="7"/>
      <c r="I78" s="7">
        <v>1</v>
      </c>
    </row>
    <row r="79" spans="1:9" ht="15.75" x14ac:dyDescent="0.25">
      <c r="A79" s="3" t="s">
        <v>24</v>
      </c>
      <c r="B79" s="4">
        <v>16</v>
      </c>
      <c r="C79" s="4"/>
      <c r="D79" s="4">
        <v>2</v>
      </c>
      <c r="E79" s="4"/>
      <c r="F79" s="4"/>
      <c r="G79" s="4">
        <v>3</v>
      </c>
      <c r="H79" s="4">
        <v>2</v>
      </c>
      <c r="I79" s="4">
        <v>23</v>
      </c>
    </row>
    <row r="80" spans="1:9" ht="15.75" x14ac:dyDescent="0.25">
      <c r="A80" s="6" t="s">
        <v>16</v>
      </c>
      <c r="B80" s="7"/>
      <c r="C80" s="7"/>
      <c r="D80" s="7"/>
      <c r="E80" s="7"/>
      <c r="F80" s="7"/>
      <c r="G80" s="7">
        <v>1</v>
      </c>
      <c r="H80" s="7">
        <v>1</v>
      </c>
      <c r="I80" s="7">
        <v>2</v>
      </c>
    </row>
    <row r="81" spans="1:9" ht="15.75" x14ac:dyDescent="0.25">
      <c r="A81" s="6" t="s">
        <v>17</v>
      </c>
      <c r="B81" s="7">
        <v>1</v>
      </c>
      <c r="C81" s="7"/>
      <c r="D81" s="7"/>
      <c r="E81" s="7"/>
      <c r="F81" s="7"/>
      <c r="G81" s="7">
        <v>1</v>
      </c>
      <c r="H81" s="7"/>
      <c r="I81" s="7">
        <v>2</v>
      </c>
    </row>
    <row r="82" spans="1:9" ht="15.75" customHeight="1" x14ac:dyDescent="0.25">
      <c r="A82" s="6" t="s">
        <v>18</v>
      </c>
      <c r="B82" s="7">
        <v>2</v>
      </c>
      <c r="C82" s="7"/>
      <c r="D82" s="7">
        <v>1</v>
      </c>
      <c r="E82" s="7"/>
      <c r="F82" s="7"/>
      <c r="G82" s="7"/>
      <c r="H82" s="7">
        <v>1</v>
      </c>
      <c r="I82" s="7">
        <v>4</v>
      </c>
    </row>
    <row r="83" spans="1:9" ht="19.5" customHeight="1" x14ac:dyDescent="0.25">
      <c r="A83" s="3" t="s">
        <v>21</v>
      </c>
      <c r="B83" s="4">
        <v>7</v>
      </c>
      <c r="C83" s="4">
        <v>1</v>
      </c>
      <c r="D83" s="4">
        <v>3</v>
      </c>
      <c r="E83" s="4">
        <v>2</v>
      </c>
      <c r="F83" s="4">
        <v>1</v>
      </c>
      <c r="G83" s="4">
        <v>3</v>
      </c>
      <c r="H83" s="4">
        <v>1</v>
      </c>
      <c r="I83" s="4">
        <v>18</v>
      </c>
    </row>
    <row r="84" spans="1:9" ht="15.75" x14ac:dyDescent="0.25">
      <c r="A84" s="6" t="s">
        <v>16</v>
      </c>
      <c r="B84" s="7">
        <v>1</v>
      </c>
      <c r="C84" s="7"/>
      <c r="D84" s="7"/>
      <c r="E84" s="7"/>
      <c r="F84" s="7"/>
      <c r="G84" s="7"/>
      <c r="H84" s="7"/>
      <c r="I84" s="7">
        <v>1</v>
      </c>
    </row>
    <row r="85" spans="1:9" ht="15.75" x14ac:dyDescent="0.25">
      <c r="A85" s="6" t="s">
        <v>17</v>
      </c>
      <c r="B85" s="7"/>
      <c r="C85" s="7"/>
      <c r="D85" s="7"/>
      <c r="E85" s="7"/>
      <c r="F85" s="7"/>
      <c r="G85" s="7">
        <v>1</v>
      </c>
      <c r="H85" s="7"/>
      <c r="I85" s="7">
        <v>1</v>
      </c>
    </row>
    <row r="86" spans="1:9" ht="15.75" x14ac:dyDescent="0.25">
      <c r="A86" s="6" t="s">
        <v>18</v>
      </c>
      <c r="B86" s="7">
        <v>1</v>
      </c>
      <c r="C86" s="7"/>
      <c r="D86" s="7"/>
      <c r="E86" s="7">
        <v>1</v>
      </c>
      <c r="F86" s="7"/>
      <c r="G86" s="7">
        <v>1</v>
      </c>
      <c r="H86" s="7"/>
      <c r="I86" s="7">
        <v>3</v>
      </c>
    </row>
    <row r="87" spans="1:9" ht="15.75" x14ac:dyDescent="0.25">
      <c r="A87" s="10" t="s">
        <v>12</v>
      </c>
      <c r="B87" s="5">
        <v>62</v>
      </c>
      <c r="C87" s="5">
        <v>29</v>
      </c>
      <c r="D87" s="5">
        <v>17</v>
      </c>
      <c r="E87" s="5">
        <v>7</v>
      </c>
      <c r="F87" s="5">
        <v>2</v>
      </c>
      <c r="G87" s="5">
        <v>11</v>
      </c>
      <c r="H87" s="5">
        <v>19</v>
      </c>
      <c r="I87" s="5">
        <v>147</v>
      </c>
    </row>
    <row r="88" spans="1:9" ht="15.75" x14ac:dyDescent="0.25">
      <c r="A88" s="6" t="s">
        <v>16</v>
      </c>
      <c r="B88" s="7">
        <v>3</v>
      </c>
      <c r="C88" s="7"/>
      <c r="D88" s="7"/>
      <c r="E88" s="7">
        <v>1</v>
      </c>
      <c r="F88" s="7"/>
      <c r="G88" s="7">
        <v>2</v>
      </c>
      <c r="H88" s="7">
        <v>1</v>
      </c>
      <c r="I88" s="8">
        <v>7</v>
      </c>
    </row>
    <row r="89" spans="1:9" ht="15.75" x14ac:dyDescent="0.25">
      <c r="A89" s="6" t="s">
        <v>17</v>
      </c>
      <c r="B89" s="7">
        <v>1</v>
      </c>
      <c r="C89" s="7"/>
      <c r="D89" s="7"/>
      <c r="E89" s="7">
        <v>1</v>
      </c>
      <c r="F89" s="7"/>
      <c r="G89" s="7">
        <v>3</v>
      </c>
      <c r="H89" s="7">
        <v>2</v>
      </c>
      <c r="I89" s="8">
        <v>7</v>
      </c>
    </row>
    <row r="90" spans="1:9" ht="19.5" customHeight="1" x14ac:dyDescent="0.25">
      <c r="A90" s="6" t="s">
        <v>18</v>
      </c>
      <c r="B90" s="11">
        <v>6</v>
      </c>
      <c r="C90" s="11"/>
      <c r="D90" s="11">
        <v>1</v>
      </c>
      <c r="E90" s="11">
        <v>1</v>
      </c>
      <c r="F90" s="11"/>
      <c r="G90" s="11">
        <v>1</v>
      </c>
      <c r="H90" s="11">
        <v>1</v>
      </c>
      <c r="I90" s="12">
        <v>10</v>
      </c>
    </row>
    <row r="91" spans="1:9" ht="15.75" x14ac:dyDescent="0.2">
      <c r="A91" s="55" t="s">
        <v>25</v>
      </c>
      <c r="B91" s="56"/>
      <c r="C91" s="56"/>
      <c r="D91" s="56"/>
      <c r="E91" s="56"/>
      <c r="F91" s="56"/>
      <c r="G91" s="56"/>
      <c r="H91" s="56"/>
      <c r="I91" s="57"/>
    </row>
    <row r="92" spans="1:9" ht="15.75" x14ac:dyDescent="0.25">
      <c r="A92" s="16" t="s">
        <v>26</v>
      </c>
      <c r="B92" s="25">
        <f t="shared" ref="B92:I92" si="0">SUM(B22+B43+B66+B87)</f>
        <v>161</v>
      </c>
      <c r="C92" s="25">
        <f t="shared" si="0"/>
        <v>107</v>
      </c>
      <c r="D92" s="25">
        <f t="shared" si="0"/>
        <v>67</v>
      </c>
      <c r="E92" s="25">
        <f t="shared" si="0"/>
        <v>22</v>
      </c>
      <c r="F92" s="25">
        <f t="shared" si="0"/>
        <v>8</v>
      </c>
      <c r="G92" s="25">
        <f t="shared" si="0"/>
        <v>24</v>
      </c>
      <c r="H92" s="25">
        <f t="shared" si="0"/>
        <v>67</v>
      </c>
      <c r="I92" s="25">
        <f t="shared" si="0"/>
        <v>456</v>
      </c>
    </row>
    <row r="93" spans="1:9" ht="15.75" x14ac:dyDescent="0.25">
      <c r="A93" s="16" t="s">
        <v>30</v>
      </c>
      <c r="B93" s="25"/>
      <c r="C93" s="25"/>
      <c r="D93" s="25"/>
      <c r="E93" s="25"/>
      <c r="F93" s="25"/>
      <c r="G93" s="25"/>
      <c r="H93" s="25"/>
      <c r="I93" s="25"/>
    </row>
    <row r="94" spans="1:9" ht="15.75" x14ac:dyDescent="0.25">
      <c r="A94" s="16" t="s">
        <v>31</v>
      </c>
      <c r="B94" s="25">
        <v>30</v>
      </c>
      <c r="C94" s="25">
        <v>9</v>
      </c>
      <c r="D94" s="25">
        <v>7</v>
      </c>
      <c r="E94" s="25">
        <v>7</v>
      </c>
      <c r="F94" s="25">
        <v>2</v>
      </c>
      <c r="G94" s="25">
        <v>12</v>
      </c>
      <c r="H94" s="25">
        <v>12</v>
      </c>
      <c r="I94" s="25">
        <v>79</v>
      </c>
    </row>
    <row r="95" spans="1:9" ht="15.75" x14ac:dyDescent="0.25">
      <c r="A95" s="6" t="s">
        <v>16</v>
      </c>
      <c r="B95" s="26">
        <f t="shared" ref="B95:E97" si="1">SUM(B23+B44+B67+B88)</f>
        <v>11</v>
      </c>
      <c r="C95" s="26">
        <f t="shared" si="1"/>
        <v>0</v>
      </c>
      <c r="D95" s="26">
        <f t="shared" si="1"/>
        <v>1</v>
      </c>
      <c r="E95" s="26">
        <f t="shared" si="1"/>
        <v>3</v>
      </c>
      <c r="F95" s="26">
        <v>1</v>
      </c>
      <c r="G95" s="26">
        <f>SUM(G23+G44+G67+G88)</f>
        <v>4</v>
      </c>
      <c r="H95" s="26">
        <v>5</v>
      </c>
      <c r="I95" s="26">
        <v>25</v>
      </c>
    </row>
    <row r="96" spans="1:9" ht="15.75" x14ac:dyDescent="0.25">
      <c r="A96" s="6" t="s">
        <v>17</v>
      </c>
      <c r="B96" s="26">
        <f t="shared" si="1"/>
        <v>7</v>
      </c>
      <c r="C96" s="26">
        <f t="shared" si="1"/>
        <v>5</v>
      </c>
      <c r="D96" s="26">
        <f t="shared" si="1"/>
        <v>1</v>
      </c>
      <c r="E96" s="26">
        <f t="shared" si="1"/>
        <v>2</v>
      </c>
      <c r="F96" s="26">
        <v>1</v>
      </c>
      <c r="G96" s="26">
        <f>SUM(G24+G45+G68+G89)</f>
        <v>7</v>
      </c>
      <c r="H96" s="26">
        <v>5</v>
      </c>
      <c r="I96" s="26">
        <v>28</v>
      </c>
    </row>
    <row r="97" spans="1:9" ht="15.75" x14ac:dyDescent="0.25">
      <c r="A97" s="6" t="s">
        <v>18</v>
      </c>
      <c r="B97" s="26">
        <f t="shared" si="1"/>
        <v>12</v>
      </c>
      <c r="C97" s="26">
        <f t="shared" si="1"/>
        <v>4</v>
      </c>
      <c r="D97" s="26">
        <f t="shared" si="1"/>
        <v>5</v>
      </c>
      <c r="E97" s="26">
        <f t="shared" si="1"/>
        <v>2</v>
      </c>
      <c r="F97" s="26"/>
      <c r="G97" s="26">
        <v>1</v>
      </c>
      <c r="H97" s="26">
        <v>2</v>
      </c>
      <c r="I97" s="26">
        <v>26</v>
      </c>
    </row>
    <row r="100" spans="1:9" x14ac:dyDescent="0.2">
      <c r="E100" s="81" t="s">
        <v>40</v>
      </c>
      <c r="F100" s="81"/>
      <c r="G100" s="81"/>
      <c r="H100" s="81"/>
      <c r="I100" s="81"/>
    </row>
    <row r="101" spans="1:9" x14ac:dyDescent="0.2">
      <c r="E101" s="81" t="s">
        <v>41</v>
      </c>
      <c r="F101" s="81"/>
      <c r="G101" s="81"/>
      <c r="H101" s="81"/>
      <c r="I101" s="81"/>
    </row>
  </sheetData>
  <mergeCells count="10">
    <mergeCell ref="E100:I100"/>
    <mergeCell ref="E101:I101"/>
    <mergeCell ref="A70:I70"/>
    <mergeCell ref="A91:I91"/>
    <mergeCell ref="A1:I1"/>
    <mergeCell ref="A2:I2"/>
    <mergeCell ref="A3:I3"/>
    <mergeCell ref="A5:I5"/>
    <mergeCell ref="A26:I26"/>
    <mergeCell ref="A49:I49"/>
  </mergeCells>
  <pageMargins left="0.98425196850393704" right="0.19685039370078741" top="0.78740157480314965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zoomScaleNormal="100" workbookViewId="0">
      <selection activeCell="AC25" sqref="AC25"/>
    </sheetView>
  </sheetViews>
  <sheetFormatPr defaultRowHeight="12.75" x14ac:dyDescent="0.2"/>
  <cols>
    <col min="1" max="1" width="8.85546875" customWidth="1"/>
    <col min="2" max="5" width="3.7109375" customWidth="1"/>
    <col min="6" max="6" width="6.28515625" customWidth="1"/>
    <col min="7" max="10" width="3.7109375" customWidth="1"/>
    <col min="11" max="11" width="6.140625" customWidth="1"/>
    <col min="12" max="15" width="3.7109375" customWidth="1"/>
    <col min="16" max="16" width="5.5703125" customWidth="1"/>
    <col min="17" max="20" width="3.7109375" customWidth="1"/>
    <col min="21" max="21" width="6.140625" customWidth="1"/>
    <col min="22" max="25" width="3.7109375" customWidth="1"/>
    <col min="26" max="26" width="6.28515625" customWidth="1"/>
    <col min="27" max="30" width="3.7109375" customWidth="1"/>
    <col min="31" max="31" width="5.5703125" customWidth="1"/>
    <col min="32" max="35" width="3.7109375" customWidth="1"/>
    <col min="36" max="36" width="5.5703125" customWidth="1"/>
    <col min="37" max="37" width="6.5703125" customWidth="1"/>
  </cols>
  <sheetData>
    <row r="1" spans="1:37" ht="18.75" x14ac:dyDescent="0.2">
      <c r="A1" s="69" t="s">
        <v>27</v>
      </c>
      <c r="B1" s="69"/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ht="29.25" customHeight="1" x14ac:dyDescent="0.2">
      <c r="A2" s="20"/>
      <c r="B2" s="73" t="s">
        <v>5</v>
      </c>
      <c r="C2" s="74"/>
      <c r="D2" s="74"/>
      <c r="E2" s="74"/>
      <c r="F2" s="75"/>
      <c r="G2" s="73" t="s">
        <v>6</v>
      </c>
      <c r="H2" s="74"/>
      <c r="I2" s="74"/>
      <c r="J2" s="74"/>
      <c r="K2" s="75"/>
      <c r="L2" s="76" t="s">
        <v>7</v>
      </c>
      <c r="M2" s="77"/>
      <c r="N2" s="77"/>
      <c r="O2" s="77"/>
      <c r="P2" s="77"/>
      <c r="Q2" s="73" t="s">
        <v>8</v>
      </c>
      <c r="R2" s="74"/>
      <c r="S2" s="74"/>
      <c r="T2" s="74"/>
      <c r="U2" s="75"/>
      <c r="V2" s="73" t="s">
        <v>9</v>
      </c>
      <c r="W2" s="74"/>
      <c r="X2" s="74"/>
      <c r="Y2" s="74"/>
      <c r="Z2" s="75"/>
      <c r="AA2" s="73" t="s">
        <v>0</v>
      </c>
      <c r="AB2" s="74"/>
      <c r="AC2" s="74"/>
      <c r="AD2" s="74"/>
      <c r="AE2" s="75"/>
      <c r="AF2" s="73" t="s">
        <v>10</v>
      </c>
      <c r="AG2" s="74"/>
      <c r="AH2" s="74"/>
      <c r="AI2" s="74"/>
      <c r="AJ2" s="75"/>
      <c r="AK2" s="78" t="s">
        <v>29</v>
      </c>
    </row>
    <row r="3" spans="1:37" ht="17.25" customHeight="1" x14ac:dyDescent="0.2">
      <c r="A3" s="27"/>
      <c r="B3" s="28" t="s">
        <v>33</v>
      </c>
      <c r="C3" s="28" t="s">
        <v>34</v>
      </c>
      <c r="D3" s="28" t="s">
        <v>35</v>
      </c>
      <c r="E3" s="28" t="s">
        <v>36</v>
      </c>
      <c r="F3" s="29" t="s">
        <v>31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31</v>
      </c>
      <c r="L3" s="28" t="s">
        <v>33</v>
      </c>
      <c r="M3" s="28" t="s">
        <v>34</v>
      </c>
      <c r="N3" s="28" t="s">
        <v>35</v>
      </c>
      <c r="O3" s="28" t="s">
        <v>36</v>
      </c>
      <c r="P3" s="29" t="s">
        <v>31</v>
      </c>
      <c r="Q3" s="28" t="s">
        <v>33</v>
      </c>
      <c r="R3" s="28" t="s">
        <v>34</v>
      </c>
      <c r="S3" s="28" t="s">
        <v>35</v>
      </c>
      <c r="T3" s="28" t="s">
        <v>36</v>
      </c>
      <c r="U3" s="29" t="s">
        <v>31</v>
      </c>
      <c r="V3" s="28" t="s">
        <v>33</v>
      </c>
      <c r="W3" s="28" t="s">
        <v>34</v>
      </c>
      <c r="X3" s="28" t="s">
        <v>35</v>
      </c>
      <c r="Y3" s="28" t="s">
        <v>36</v>
      </c>
      <c r="Z3" s="29" t="s">
        <v>31</v>
      </c>
      <c r="AA3" s="28" t="s">
        <v>33</v>
      </c>
      <c r="AB3" s="28" t="s">
        <v>34</v>
      </c>
      <c r="AC3" s="28" t="s">
        <v>35</v>
      </c>
      <c r="AD3" s="28" t="s">
        <v>36</v>
      </c>
      <c r="AE3" s="29" t="s">
        <v>31</v>
      </c>
      <c r="AF3" s="28" t="s">
        <v>33</v>
      </c>
      <c r="AG3" s="28" t="s">
        <v>34</v>
      </c>
      <c r="AH3" s="28" t="s">
        <v>35</v>
      </c>
      <c r="AI3" s="28" t="s">
        <v>36</v>
      </c>
      <c r="AJ3" s="29" t="s">
        <v>31</v>
      </c>
      <c r="AK3" s="79"/>
    </row>
    <row r="4" spans="1:37" ht="15.75" x14ac:dyDescent="0.2">
      <c r="A4" s="71" t="s">
        <v>37</v>
      </c>
      <c r="B4" s="71"/>
      <c r="C4" s="71"/>
      <c r="D4" s="71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ht="15.75" x14ac:dyDescent="0.25">
      <c r="A5" s="16" t="s">
        <v>16</v>
      </c>
      <c r="B5" s="18">
        <v>3</v>
      </c>
      <c r="C5" s="18">
        <v>3</v>
      </c>
      <c r="D5" s="18">
        <v>2</v>
      </c>
      <c r="E5" s="18">
        <v>3</v>
      </c>
      <c r="F5" s="35">
        <f>SUM(B5:E5)</f>
        <v>11</v>
      </c>
      <c r="G5" s="18"/>
      <c r="H5" s="18"/>
      <c r="I5" s="18"/>
      <c r="J5" s="18"/>
      <c r="K5" s="35">
        <v>0</v>
      </c>
      <c r="L5" s="17"/>
      <c r="M5" s="17">
        <v>1</v>
      </c>
      <c r="N5" s="17"/>
      <c r="O5" s="17"/>
      <c r="P5" s="35">
        <v>1</v>
      </c>
      <c r="Q5" s="17">
        <v>1</v>
      </c>
      <c r="R5" s="17"/>
      <c r="S5" s="17">
        <v>1</v>
      </c>
      <c r="T5" s="17">
        <v>1</v>
      </c>
      <c r="U5" s="35">
        <v>3</v>
      </c>
      <c r="V5" s="17">
        <v>1</v>
      </c>
      <c r="W5" s="17"/>
      <c r="X5" s="17"/>
      <c r="Y5" s="17"/>
      <c r="Z5" s="35">
        <v>1</v>
      </c>
      <c r="AA5" s="17"/>
      <c r="AB5" s="17">
        <v>1</v>
      </c>
      <c r="AC5" s="17">
        <v>1</v>
      </c>
      <c r="AD5" s="17">
        <v>2</v>
      </c>
      <c r="AE5" s="35">
        <v>4</v>
      </c>
      <c r="AF5" s="19">
        <v>3</v>
      </c>
      <c r="AG5" s="19">
        <v>1</v>
      </c>
      <c r="AH5" s="19"/>
      <c r="AI5" s="19">
        <v>1</v>
      </c>
      <c r="AJ5" s="35">
        <v>5</v>
      </c>
      <c r="AK5" s="34">
        <v>25</v>
      </c>
    </row>
    <row r="6" spans="1:37" ht="15.75" x14ac:dyDescent="0.25">
      <c r="A6" s="16" t="s">
        <v>17</v>
      </c>
      <c r="B6" s="18">
        <v>4</v>
      </c>
      <c r="C6" s="18">
        <v>1</v>
      </c>
      <c r="D6" s="18">
        <v>1</v>
      </c>
      <c r="E6" s="18">
        <v>1</v>
      </c>
      <c r="F6" s="35">
        <f t="shared" ref="F6:F7" si="0">SUM(B6:E6)</f>
        <v>7</v>
      </c>
      <c r="G6" s="18"/>
      <c r="H6" s="18">
        <v>3</v>
      </c>
      <c r="I6" s="18">
        <v>2</v>
      </c>
      <c r="J6" s="18"/>
      <c r="K6" s="35">
        <v>5</v>
      </c>
      <c r="L6" s="17"/>
      <c r="M6" s="17">
        <v>1</v>
      </c>
      <c r="N6" s="17"/>
      <c r="O6" s="17"/>
      <c r="P6" s="35">
        <v>1</v>
      </c>
      <c r="Q6" s="17"/>
      <c r="R6" s="17">
        <v>1</v>
      </c>
      <c r="S6" s="17"/>
      <c r="T6" s="17">
        <v>1</v>
      </c>
      <c r="U6" s="35">
        <v>2</v>
      </c>
      <c r="V6" s="17">
        <v>1</v>
      </c>
      <c r="W6" s="17"/>
      <c r="X6" s="17"/>
      <c r="Y6" s="17"/>
      <c r="Z6" s="35">
        <v>1</v>
      </c>
      <c r="AA6" s="17">
        <v>1</v>
      </c>
      <c r="AB6" s="17">
        <v>3</v>
      </c>
      <c r="AC6" s="17"/>
      <c r="AD6" s="17">
        <v>3</v>
      </c>
      <c r="AE6" s="35">
        <v>7</v>
      </c>
      <c r="AF6" s="19">
        <v>1</v>
      </c>
      <c r="AG6" s="19">
        <v>1</v>
      </c>
      <c r="AH6" s="19">
        <v>1</v>
      </c>
      <c r="AI6" s="19">
        <v>2</v>
      </c>
      <c r="AJ6" s="35">
        <v>5</v>
      </c>
      <c r="AK6" s="34">
        <v>28</v>
      </c>
    </row>
    <row r="7" spans="1:37" ht="16.5" thickBot="1" x14ac:dyDescent="0.3">
      <c r="A7" s="23" t="s">
        <v>18</v>
      </c>
      <c r="B7" s="41">
        <v>3</v>
      </c>
      <c r="C7" s="41">
        <v>2</v>
      </c>
      <c r="D7" s="41">
        <v>1</v>
      </c>
      <c r="E7" s="41">
        <v>6</v>
      </c>
      <c r="F7" s="42">
        <f t="shared" si="0"/>
        <v>12</v>
      </c>
      <c r="G7" s="41">
        <v>1</v>
      </c>
      <c r="H7" s="41">
        <v>1</v>
      </c>
      <c r="I7" s="41">
        <v>2</v>
      </c>
      <c r="J7" s="41"/>
      <c r="K7" s="42">
        <v>4</v>
      </c>
      <c r="L7" s="22">
        <v>1</v>
      </c>
      <c r="M7" s="22">
        <v>1</v>
      </c>
      <c r="N7" s="22">
        <v>2</v>
      </c>
      <c r="O7" s="22">
        <v>1</v>
      </c>
      <c r="P7" s="42">
        <v>5</v>
      </c>
      <c r="Q7" s="22"/>
      <c r="R7" s="22"/>
      <c r="S7" s="22">
        <v>1</v>
      </c>
      <c r="T7" s="22">
        <v>1</v>
      </c>
      <c r="U7" s="42">
        <v>2</v>
      </c>
      <c r="V7" s="22"/>
      <c r="W7" s="22"/>
      <c r="X7" s="22"/>
      <c r="Y7" s="22"/>
      <c r="Z7" s="42"/>
      <c r="AA7" s="22"/>
      <c r="AB7" s="22"/>
      <c r="AC7" s="22"/>
      <c r="AD7" s="22">
        <v>1</v>
      </c>
      <c r="AE7" s="42">
        <v>1</v>
      </c>
      <c r="AF7" s="43"/>
      <c r="AG7" s="43">
        <v>1</v>
      </c>
      <c r="AH7" s="43"/>
      <c r="AI7" s="43">
        <v>1</v>
      </c>
      <c r="AJ7" s="42">
        <v>2</v>
      </c>
      <c r="AK7" s="45">
        <v>26</v>
      </c>
    </row>
    <row r="8" spans="1:37" ht="15.75" x14ac:dyDescent="0.25">
      <c r="A8" s="36" t="s">
        <v>29</v>
      </c>
      <c r="B8" s="37">
        <f>SUM(B5:B7)</f>
        <v>10</v>
      </c>
      <c r="C8" s="37">
        <f t="shared" ref="C8:E8" si="1">SUM(C5:C7)</f>
        <v>6</v>
      </c>
      <c r="D8" s="37">
        <f t="shared" si="1"/>
        <v>4</v>
      </c>
      <c r="E8" s="37">
        <f t="shared" si="1"/>
        <v>10</v>
      </c>
      <c r="F8" s="40">
        <v>30</v>
      </c>
      <c r="G8" s="37">
        <f>SUM(G5:G7)</f>
        <v>1</v>
      </c>
      <c r="H8" s="37">
        <f t="shared" ref="H8:J8" si="2">SUM(H5:H7)</f>
        <v>4</v>
      </c>
      <c r="I8" s="37">
        <f t="shared" si="2"/>
        <v>4</v>
      </c>
      <c r="J8" s="37">
        <f t="shared" si="2"/>
        <v>0</v>
      </c>
      <c r="K8" s="40">
        <v>9</v>
      </c>
      <c r="L8" s="38">
        <f>SUM(L5:L7)</f>
        <v>1</v>
      </c>
      <c r="M8" s="38">
        <f t="shared" ref="M8:O8" si="3">SUM(M5:M7)</f>
        <v>3</v>
      </c>
      <c r="N8" s="38">
        <f t="shared" si="3"/>
        <v>2</v>
      </c>
      <c r="O8" s="38">
        <f t="shared" si="3"/>
        <v>1</v>
      </c>
      <c r="P8" s="40">
        <v>7</v>
      </c>
      <c r="Q8" s="38">
        <f>SUM(Q5:Q7)</f>
        <v>1</v>
      </c>
      <c r="R8" s="38">
        <f t="shared" ref="R8:T8" si="4">SUM(R5:R7)</f>
        <v>1</v>
      </c>
      <c r="S8" s="38">
        <f t="shared" si="4"/>
        <v>2</v>
      </c>
      <c r="T8" s="38">
        <f t="shared" si="4"/>
        <v>3</v>
      </c>
      <c r="U8" s="40">
        <v>7</v>
      </c>
      <c r="V8" s="38">
        <v>2</v>
      </c>
      <c r="W8" s="39"/>
      <c r="X8" s="39"/>
      <c r="Y8" s="39"/>
      <c r="Z8" s="40">
        <v>2</v>
      </c>
      <c r="AA8" s="38">
        <f>SUM(AA5:AA7)</f>
        <v>1</v>
      </c>
      <c r="AB8" s="38">
        <f t="shared" ref="AB8:AD8" si="5">SUM(AB5:AB7)</f>
        <v>4</v>
      </c>
      <c r="AC8" s="38">
        <f t="shared" si="5"/>
        <v>1</v>
      </c>
      <c r="AD8" s="38">
        <f t="shared" si="5"/>
        <v>6</v>
      </c>
      <c r="AE8" s="40">
        <v>12</v>
      </c>
      <c r="AF8" s="44">
        <f>SUM(AF5:AF7)</f>
        <v>4</v>
      </c>
      <c r="AG8" s="44">
        <f t="shared" ref="AG8:AI8" si="6">SUM(AG5:AG7)</f>
        <v>3</v>
      </c>
      <c r="AH8" s="44">
        <f t="shared" si="6"/>
        <v>1</v>
      </c>
      <c r="AI8" s="44">
        <f t="shared" si="6"/>
        <v>4</v>
      </c>
      <c r="AJ8" s="40">
        <v>12</v>
      </c>
      <c r="AK8" s="32">
        <v>79</v>
      </c>
    </row>
    <row r="9" spans="1:37" ht="15.75" x14ac:dyDescent="0.2">
      <c r="A9" s="66" t="s">
        <v>38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8"/>
    </row>
    <row r="10" spans="1:37" ht="18.75" x14ac:dyDescent="0.3">
      <c r="A10" s="21"/>
      <c r="B10" s="33">
        <v>7</v>
      </c>
      <c r="C10" s="33">
        <v>30</v>
      </c>
      <c r="D10" s="33">
        <v>42</v>
      </c>
      <c r="E10" s="33">
        <v>52</v>
      </c>
      <c r="F10" s="35">
        <f>SUM(B10:E10)</f>
        <v>131</v>
      </c>
      <c r="G10" s="33">
        <v>7</v>
      </c>
      <c r="H10" s="33">
        <v>22</v>
      </c>
      <c r="I10" s="33">
        <v>40</v>
      </c>
      <c r="J10" s="33">
        <v>29</v>
      </c>
      <c r="K10" s="35">
        <f>SUM(G10:J10)</f>
        <v>98</v>
      </c>
      <c r="L10" s="33">
        <v>11</v>
      </c>
      <c r="M10" s="33">
        <v>20</v>
      </c>
      <c r="N10" s="33">
        <v>13</v>
      </c>
      <c r="O10" s="33">
        <v>16</v>
      </c>
      <c r="P10" s="35">
        <f>SUM(L10:O10)</f>
        <v>60</v>
      </c>
      <c r="Q10" s="33">
        <v>1</v>
      </c>
      <c r="R10" s="33">
        <v>6</v>
      </c>
      <c r="S10" s="33">
        <v>4</v>
      </c>
      <c r="T10" s="33">
        <v>4</v>
      </c>
      <c r="U10" s="35">
        <f>SUM(Q10:T10)</f>
        <v>15</v>
      </c>
      <c r="V10" s="33"/>
      <c r="W10" s="33">
        <v>3</v>
      </c>
      <c r="X10" s="33">
        <v>1</v>
      </c>
      <c r="Y10" s="33">
        <v>2</v>
      </c>
      <c r="Z10" s="35">
        <f>SUM(V10:Y10)</f>
        <v>6</v>
      </c>
      <c r="AA10" s="33"/>
      <c r="AB10" s="33">
        <v>2</v>
      </c>
      <c r="AC10" s="33">
        <v>5</v>
      </c>
      <c r="AD10" s="33">
        <v>5</v>
      </c>
      <c r="AE10" s="35">
        <f>SUM(AA10:AD10)</f>
        <v>12</v>
      </c>
      <c r="AF10" s="33">
        <v>5</v>
      </c>
      <c r="AG10" s="33">
        <v>12</v>
      </c>
      <c r="AH10" s="33">
        <v>23</v>
      </c>
      <c r="AI10" s="33">
        <v>15</v>
      </c>
      <c r="AJ10" s="35">
        <f>SUM(AF10:AI10)</f>
        <v>55</v>
      </c>
      <c r="AK10" s="30">
        <f>SUM(F10+K10+P10+U10+Z10+AE10+AJ10)</f>
        <v>377</v>
      </c>
    </row>
    <row r="11" spans="1:37" ht="11.25" customHeight="1" x14ac:dyDescent="0.3">
      <c r="A11" s="46"/>
      <c r="B11" s="46"/>
      <c r="C11" s="46"/>
      <c r="D11" s="46"/>
      <c r="E11" s="46"/>
      <c r="F11" s="47"/>
      <c r="G11" s="47"/>
      <c r="H11" s="47"/>
      <c r="I11" s="47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31"/>
    </row>
    <row r="12" spans="1:37" ht="22.5" x14ac:dyDescent="0.2">
      <c r="A12" s="49" t="s">
        <v>39</v>
      </c>
      <c r="B12" s="50">
        <f>SUM(B8+B10)</f>
        <v>17</v>
      </c>
      <c r="C12" s="50">
        <f t="shared" ref="C12:AJ12" si="7">SUM(C8+C10)</f>
        <v>36</v>
      </c>
      <c r="D12" s="50">
        <f t="shared" si="7"/>
        <v>46</v>
      </c>
      <c r="E12" s="50">
        <f t="shared" si="7"/>
        <v>62</v>
      </c>
      <c r="F12" s="51">
        <f t="shared" si="7"/>
        <v>161</v>
      </c>
      <c r="G12" s="50">
        <f t="shared" si="7"/>
        <v>8</v>
      </c>
      <c r="H12" s="50">
        <f t="shared" si="7"/>
        <v>26</v>
      </c>
      <c r="I12" s="50">
        <f t="shared" si="7"/>
        <v>44</v>
      </c>
      <c r="J12" s="50">
        <f t="shared" si="7"/>
        <v>29</v>
      </c>
      <c r="K12" s="51">
        <f t="shared" si="7"/>
        <v>107</v>
      </c>
      <c r="L12" s="50">
        <f t="shared" si="7"/>
        <v>12</v>
      </c>
      <c r="M12" s="50">
        <f t="shared" si="7"/>
        <v>23</v>
      </c>
      <c r="N12" s="50">
        <f t="shared" si="7"/>
        <v>15</v>
      </c>
      <c r="O12" s="50">
        <f t="shared" si="7"/>
        <v>17</v>
      </c>
      <c r="P12" s="51">
        <f t="shared" si="7"/>
        <v>67</v>
      </c>
      <c r="Q12" s="50">
        <f t="shared" si="7"/>
        <v>2</v>
      </c>
      <c r="R12" s="50">
        <f t="shared" si="7"/>
        <v>7</v>
      </c>
      <c r="S12" s="50">
        <f t="shared" si="7"/>
        <v>6</v>
      </c>
      <c r="T12" s="50">
        <f t="shared" si="7"/>
        <v>7</v>
      </c>
      <c r="U12" s="51">
        <f t="shared" si="7"/>
        <v>22</v>
      </c>
      <c r="V12" s="50">
        <f t="shared" si="7"/>
        <v>2</v>
      </c>
      <c r="W12" s="50">
        <f t="shared" si="7"/>
        <v>3</v>
      </c>
      <c r="X12" s="50">
        <f t="shared" si="7"/>
        <v>1</v>
      </c>
      <c r="Y12" s="50">
        <f t="shared" si="7"/>
        <v>2</v>
      </c>
      <c r="Z12" s="51">
        <f t="shared" si="7"/>
        <v>8</v>
      </c>
      <c r="AA12" s="50">
        <f t="shared" si="7"/>
        <v>1</v>
      </c>
      <c r="AB12" s="50">
        <f t="shared" si="7"/>
        <v>6</v>
      </c>
      <c r="AC12" s="50">
        <f t="shared" si="7"/>
        <v>6</v>
      </c>
      <c r="AD12" s="50">
        <f t="shared" si="7"/>
        <v>11</v>
      </c>
      <c r="AE12" s="51">
        <f t="shared" si="7"/>
        <v>24</v>
      </c>
      <c r="AF12" s="50">
        <f t="shared" si="7"/>
        <v>9</v>
      </c>
      <c r="AG12" s="50">
        <f t="shared" si="7"/>
        <v>15</v>
      </c>
      <c r="AH12" s="50">
        <f t="shared" si="7"/>
        <v>24</v>
      </c>
      <c r="AI12" s="50">
        <f t="shared" si="7"/>
        <v>19</v>
      </c>
      <c r="AJ12" s="51">
        <f t="shared" si="7"/>
        <v>67</v>
      </c>
      <c r="AK12" s="30">
        <f t="shared" ref="AK12" si="8">SUM(F12+K12+P12+U12+Z12+AE12+AJ12)</f>
        <v>456</v>
      </c>
    </row>
    <row r="15" spans="1:37" x14ac:dyDescent="0.2">
      <c r="AB15" s="81" t="s">
        <v>40</v>
      </c>
      <c r="AC15" s="81"/>
      <c r="AD15" s="81"/>
      <c r="AE15" s="81"/>
      <c r="AF15" s="81"/>
      <c r="AG15" s="80"/>
      <c r="AH15" s="80"/>
      <c r="AI15" s="80"/>
      <c r="AJ15" s="80"/>
      <c r="AK15" s="80"/>
    </row>
    <row r="16" spans="1:37" x14ac:dyDescent="0.2">
      <c r="AB16" s="81" t="s">
        <v>41</v>
      </c>
      <c r="AC16" s="81"/>
      <c r="AD16" s="81"/>
      <c r="AE16" s="81"/>
      <c r="AF16" s="81"/>
      <c r="AG16" s="80"/>
      <c r="AH16" s="80"/>
      <c r="AI16" s="80"/>
      <c r="AJ16" s="80"/>
      <c r="AK16" s="80"/>
    </row>
  </sheetData>
  <mergeCells count="13">
    <mergeCell ref="AB15:AK15"/>
    <mergeCell ref="AB16:AK16"/>
    <mergeCell ref="A9:AK9"/>
    <mergeCell ref="A1:AK1"/>
    <mergeCell ref="A4:AK4"/>
    <mergeCell ref="B2:F2"/>
    <mergeCell ref="G2:K2"/>
    <mergeCell ref="L2:P2"/>
    <mergeCell ref="Q2:U2"/>
    <mergeCell ref="V2:Z2"/>
    <mergeCell ref="AA2:AE2"/>
    <mergeCell ref="AF2:AJ2"/>
    <mergeCell ref="AK2:AK3"/>
  </mergeCells>
  <pageMargins left="0.39370078740157483" right="0" top="1.1811023622047245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олимпиады</vt:lpstr>
      <vt:lpstr>Награждение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2018-01-09T11:24:38Z</cp:lastPrinted>
  <dcterms:created xsi:type="dcterms:W3CDTF">2012-10-10T08:25:55Z</dcterms:created>
  <dcterms:modified xsi:type="dcterms:W3CDTF">2018-03-11T14:08:28Z</dcterms:modified>
</cp:coreProperties>
</file>